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5" sheetId="1" r:id="rId1"/>
    <sheet name="4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<sst xmlns="http://schemas.openxmlformats.org/spreadsheetml/2006/main" count="108" uniqueCount="96">
  <si>
    <t xml:space="preserve">แบบ ปร. 4 </t>
  </si>
  <si>
    <t>แผ่นที่ 1</t>
  </si>
  <si>
    <t>บัญชีแสดงปริมาณงานและราคา</t>
  </si>
  <si>
    <t>ประมาณราคาค่าก่อสร้าง</t>
  </si>
  <si>
    <t>สถานที่ก่อสร้าง</t>
  </si>
  <si>
    <t>ตำบลเขาน้อย  อำเภอสิชล  จังหวัดนครศรีธรรมราช</t>
  </si>
  <si>
    <t>หน่วยงานดำเนินการ</t>
  </si>
  <si>
    <t>องค์การบริหารส่วนตำบลเขาน้อย</t>
  </si>
  <si>
    <t>ประมาณราคาโดย</t>
  </si>
  <si>
    <t>เมื่อวันที่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</si>
  <si>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</si>
  <si>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</si>
  <si>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</si>
  <si>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</si>
  <si>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</si>
  <si>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</si>
  <si>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</si>
  <si>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</si>
  <si>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</si>
  <si>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</si>
  <si>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รวมค่าวัสดุและค่าแรงงาน</t>
  </si>
  <si>
    <t>ลงชื่อ                                                                           ผู้ประมาณราคา</t>
  </si>
  <si>
    <t xml:space="preserve">                        (นายบัณฑิต  ทานทน)</t>
  </si>
  <si>
    <t>ตำแหน่ง  หัวหน้าส่วนโยธา  อบต.เขาน้อย</t>
  </si>
  <si>
    <t>Factor F</t>
  </si>
  <si>
    <t>แบบ ปร.5</t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</si>
  <si>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</si>
  <si>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</si>
  <si>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>งานทาง</t>
  </si>
  <si>
    <t>อบต.เขาน้อย  ส่วนโยธา</t>
  </si>
  <si>
    <t>ต.เขาน้อย อ.สิชล จ.นครศรีธรรมราช</t>
  </si>
  <si>
    <t>ตามแบบ ปร.4</t>
  </si>
  <si>
    <t>แผ่น</t>
  </si>
  <si>
    <t>ลำดับ</t>
  </si>
  <si>
    <t>จำนวนเงิน(บาท)</t>
  </si>
  <si>
    <t>รวมค่างานต้นทุน</t>
  </si>
  <si>
    <t>ค่าก่อสร้าง</t>
  </si>
  <si>
    <t xml:space="preserve"> -เงินประกันผลงาน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</si>
  <si>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</si>
  <si>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</si>
  <si>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</si>
  <si>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-เงินล่วงหน้า ....0........%</t>
  </si>
  <si>
    <t xml:space="preserve">                  (นายบัณฑิต  ทานทน)</t>
  </si>
  <si>
    <t xml:space="preserve">                 (นายสุเทพ  สมทรัพย์)</t>
  </si>
  <si>
    <t xml:space="preserve">                       ประเภทงาน</t>
  </si>
  <si>
    <t xml:space="preserve">                       เจ้าของ</t>
  </si>
  <si>
    <t xml:space="preserve">                       สถานที่ก่อสร้าง</t>
  </si>
  <si>
    <t xml:space="preserve">                       ประมาณราคา</t>
  </si>
  <si>
    <t xml:space="preserve">                       ประมาณราคาโดย</t>
  </si>
  <si>
    <t xml:space="preserve">    ลงชื่อ                                                ประมาณราคา</t>
  </si>
  <si>
    <t xml:space="preserve">    เห็นชอบ</t>
  </si>
  <si>
    <t xml:space="preserve">    ลงชื่อ                                                 ปลัด อบต.  </t>
  </si>
  <si>
    <t xml:space="preserve">    อนุมัติ</t>
  </si>
  <si>
    <t xml:space="preserve">    ลงชื่อ                                                นายก อบต. </t>
  </si>
  <si>
    <t>ลบม.</t>
  </si>
  <si>
    <t>ผู้ตรวจสอบ</t>
  </si>
  <si>
    <t>(นายบัณฑิต  ทานทน)</t>
  </si>
  <si>
    <t xml:space="preserve">    ลงชื่อ                                                ผู้ตรวจสอบ</t>
  </si>
  <si>
    <t>ตำแหน่ง  หัวหน้าส่วนโยธา  อบต.</t>
  </si>
  <si>
    <t>ตรม.</t>
  </si>
  <si>
    <t>ทรายรองพื้น</t>
  </si>
  <si>
    <t>ไม้แบบ</t>
  </si>
  <si>
    <t>เหล็กตะแกรงสำเร็จรูปขนาด</t>
  </si>
  <si>
    <t>0.20 X 0.20 X 4  มม.</t>
  </si>
  <si>
    <t>งานเหล็กเดือย (DOWEL)</t>
  </si>
  <si>
    <t>แอสฟัลท์อุดรอยต่อ</t>
  </si>
  <si>
    <t>ค่าแรงงานก่อสร้างงานถนน  คสล.</t>
  </si>
  <si>
    <t>กก.</t>
  </si>
  <si>
    <t>ลิตร</t>
  </si>
  <si>
    <t>งานเกรดแต่งและบดอัดพื้นทางเดิม</t>
  </si>
  <si>
    <t>งานไหล่ทางหินคลุก</t>
  </si>
  <si>
    <t>ป้ายประชาสัมพันธ์โครงการ</t>
  </si>
  <si>
    <t>ป้าย</t>
  </si>
  <si>
    <t>หัก...............0................%</t>
  </si>
  <si>
    <t>ตำแหน่ง  นายช่างโยธา  อบต.</t>
  </si>
  <si>
    <t>ตำแหน่ง  นายช่างโยธา  อบต.เขาน้อย</t>
  </si>
  <si>
    <t>คอนกรีต  (กำลังอัด  240)</t>
  </si>
  <si>
    <t>หมู่ที่         3</t>
  </si>
  <si>
    <t>หมู่ที่    3</t>
  </si>
  <si>
    <t xml:space="preserve">                    (นายวันรัตน์  เกลี้ยงขำ)</t>
  </si>
  <si>
    <t>ขนส่งวัสดุลำบาก</t>
  </si>
  <si>
    <t>เนื่องจากเป็นที่</t>
  </si>
  <si>
    <t>สูงชันและไกล</t>
  </si>
  <si>
    <t xml:space="preserve"> -ดอกเบี้ยเงินกู้.....6.....%</t>
  </si>
  <si>
    <t xml:space="preserve">โครงการก่อสร้างถนน  คสล.สายสามแยกบ้านนายสมพร   คิดประเสริฐ  ถึงสวนนางนงนารถ  ย้อยคำ  ขนาดกว้าง 4 เมตร เมตร  </t>
  </si>
  <si>
    <t>หนา  0.15 เมตร  ระยะทาง  160  เมตร</t>
  </si>
  <si>
    <t>นายปรเมศว์   วิบุลศิลป์</t>
  </si>
  <si>
    <t xml:space="preserve"> วันที่.....27....เดือน....สิงหาคม....พ.ศ.2553</t>
  </si>
  <si>
    <t>เมื่อวันที่  27</t>
  </si>
  <si>
    <t>เดือน....สิงหาคม....พ.ศ.2553</t>
  </si>
  <si>
    <t>ถนนคสล.สายสามแยกบ้านนายสมพร   สายสามแยกบ้านนายด้าว</t>
  </si>
  <si>
    <t>ย้อยคำ</t>
  </si>
  <si>
    <t xml:space="preserve">คิดประเสริฐ  ถึงสวนนางนงนารถ  </t>
  </si>
  <si>
    <t>(นายปรเมศว์   วิบุลศิลป์)</t>
  </si>
  <si>
    <t xml:space="preserve">ลงชื่อ                                                                          </t>
  </si>
  <si>
    <t xml:space="preserve">                (นายปรเมศว์   วิบุลศิลป์)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</si>
</sst>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&lt;=9999999][$-D000000]###\-####;[$-D000000]\(0#\)\ ###\-####"/>
    <numFmt numFmtId="203" formatCode="#,##0.0"/>
  </numFmts>
  <fonts count="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A21" sqref="A21:IV23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14.8515625" style="1" customWidth="1"/>
    <col min="4" max="4" width="10.00390625" style="1" customWidth="1"/>
    <col min="5" max="5" width="10.7109375" style="1" customWidth="1"/>
    <col min="6" max="6" width="23.140625" style="1" customWidth="1"/>
    <col min="7" max="16384" width="9.140625" style="1" customWidth="1"/>
  </cols>
  <sheetData>
    <row r="1" ht="23.25">
      <c r="F1" s="22" t="s">
        <v>25</v>
      </c>
    </row>
    <row r="2" spans="1:6" ht="23.25">
      <c r="A2" s="60" t="s">
        <v>26</v>
      </c>
      <c r="B2" s="60"/>
      <c r="C2" s="60"/>
      <c r="D2" s="60"/>
      <c r="E2" s="60"/>
      <c r="F2" s="60"/>
    </row>
    <row r="3" spans="1:6" ht="23.25">
      <c r="A3" s="60" t="s">
        <v>27</v>
      </c>
      <c r="B3" s="60"/>
      <c r="C3" s="60"/>
      <c r="D3" s="60"/>
      <c r="E3" s="60"/>
      <c r="F3" s="60"/>
    </row>
    <row r="4" spans="1:3" ht="23.25">
      <c r="A4" s="3" t="s">
        <v>44</v>
      </c>
      <c r="C4" s="1" t="s">
        <v>28</v>
      </c>
    </row>
    <row r="5" spans="1:3" ht="23.25">
      <c r="A5" s="3" t="s">
        <v>45</v>
      </c>
      <c r="C5" s="1" t="s">
        <v>29</v>
      </c>
    </row>
    <row r="6" spans="1:4" ht="23.25">
      <c r="A6" s="3" t="s">
        <v>46</v>
      </c>
      <c r="C6" s="1" t="s">
        <v>78</v>
      </c>
      <c r="D6" s="1" t="s">
        <v>30</v>
      </c>
    </row>
    <row r="7" spans="1:6" ht="23.25">
      <c r="A7" s="3" t="s">
        <v>47</v>
      </c>
      <c r="C7" s="1" t="s">
        <v>31</v>
      </c>
      <c r="D7" s="1" t="s">
        <v>12</v>
      </c>
      <c r="E7" s="22">
        <v>1</v>
      </c>
      <c r="F7" s="1" t="s">
        <v>32</v>
      </c>
    </row>
    <row r="8" spans="1:6" ht="23.25">
      <c r="A8" s="3" t="s">
        <v>48</v>
      </c>
      <c r="C8" s="1" t="s">
        <v>86</v>
      </c>
      <c r="E8" s="3" t="s">
        <v>88</v>
      </c>
      <c r="F8" s="1" t="s">
        <v>89</v>
      </c>
    </row>
    <row r="9" spans="1:6" ht="23.25">
      <c r="A9" s="61" t="s">
        <v>33</v>
      </c>
      <c r="B9" s="61" t="s">
        <v>11</v>
      </c>
      <c r="C9" s="63" t="s">
        <v>34</v>
      </c>
      <c r="D9" s="63"/>
      <c r="E9" s="63"/>
      <c r="F9" s="61" t="s">
        <v>17</v>
      </c>
    </row>
    <row r="10" spans="1:6" ht="23.25">
      <c r="A10" s="62"/>
      <c r="B10" s="62"/>
      <c r="C10" s="7" t="s">
        <v>35</v>
      </c>
      <c r="D10" s="7" t="s">
        <v>24</v>
      </c>
      <c r="E10" s="7" t="s">
        <v>36</v>
      </c>
      <c r="F10" s="62"/>
    </row>
    <row r="11" spans="1:6" ht="23.25">
      <c r="A11" s="8">
        <v>1</v>
      </c>
      <c r="B11" s="23" t="s">
        <v>90</v>
      </c>
      <c r="C11" s="24">
        <v>224894</v>
      </c>
      <c r="D11" s="23">
        <v>1.3347</v>
      </c>
      <c r="E11" s="25">
        <f>SUM(C11*D11)</f>
        <v>300166.0218</v>
      </c>
      <c r="F11" s="23" t="s">
        <v>24</v>
      </c>
    </row>
    <row r="12" spans="1:6" ht="23.25">
      <c r="A12" s="23"/>
      <c r="B12" s="23" t="s">
        <v>92</v>
      </c>
      <c r="C12" s="23"/>
      <c r="D12" s="23"/>
      <c r="E12" s="23"/>
      <c r="F12" s="26" t="s">
        <v>41</v>
      </c>
    </row>
    <row r="13" spans="1:6" ht="23.25">
      <c r="A13" s="23"/>
      <c r="B13" s="23" t="s">
        <v>91</v>
      </c>
      <c r="C13" s="23"/>
      <c r="D13" s="23"/>
      <c r="E13" s="23"/>
      <c r="F13" s="26" t="s">
        <v>83</v>
      </c>
    </row>
    <row r="14" spans="1:6" ht="23.25">
      <c r="A14" s="23"/>
      <c r="B14" s="23"/>
      <c r="C14" s="23"/>
      <c r="D14" s="23"/>
      <c r="E14" s="23"/>
      <c r="F14" s="26" t="s">
        <v>37</v>
      </c>
    </row>
    <row r="15" spans="1:6" ht="23.25">
      <c r="A15" s="15"/>
      <c r="B15" s="15"/>
      <c r="C15" s="15"/>
      <c r="D15" s="15"/>
      <c r="E15" s="15"/>
      <c r="F15" s="27" t="s">
        <v>73</v>
      </c>
    </row>
    <row r="16" spans="1:6" ht="23.25">
      <c r="A16" s="23" t="s">
        <v>38</v>
      </c>
      <c r="B16" s="23"/>
      <c r="C16" s="23"/>
      <c r="D16" s="23"/>
      <c r="E16" s="25">
        <f>E11</f>
        <v>300166.0218</v>
      </c>
      <c r="F16" s="23"/>
    </row>
    <row r="17" spans="1:6" ht="23.25">
      <c r="A17" s="15" t="s">
        <v>39</v>
      </c>
      <c r="B17" s="15"/>
      <c r="C17" s="15"/>
      <c r="D17" s="15"/>
      <c r="E17" s="28">
        <v>300000</v>
      </c>
      <c r="F17" s="15"/>
    </row>
    <row r="18" spans="1:6" ht="23.25">
      <c r="A18" s="29" t="s">
        <v>40</v>
      </c>
      <c r="B18" s="29"/>
      <c r="C18" s="56" t="str">
        <f>_xlfn.BAHTTEXT(E17)</f>
        <v>สามแสนบาทถ้วน</v>
      </c>
      <c r="D18" s="57"/>
      <c r="E18" s="57"/>
      <c r="F18" s="58"/>
    </row>
    <row r="19" spans="1:6" ht="23.25">
      <c r="A19" s="37"/>
      <c r="B19" s="37"/>
      <c r="C19" s="38"/>
      <c r="D19" s="20"/>
      <c r="E19" s="38"/>
      <c r="F19" s="38"/>
    </row>
    <row r="20" spans="1:6" ht="11.25" customHeight="1">
      <c r="A20" s="30"/>
      <c r="B20" s="30"/>
      <c r="C20" s="20"/>
      <c r="D20" s="17"/>
      <c r="E20" s="20"/>
      <c r="F20" s="20"/>
    </row>
    <row r="21" spans="1:6" ht="23.25">
      <c r="A21" s="39" t="s">
        <v>49</v>
      </c>
      <c r="B21" s="39"/>
      <c r="C21" s="39"/>
      <c r="D21" s="39" t="s">
        <v>57</v>
      </c>
      <c r="E21" s="39"/>
      <c r="F21" s="39"/>
    </row>
    <row r="22" spans="1:6" ht="23.25">
      <c r="A22" s="36" t="s">
        <v>42</v>
      </c>
      <c r="B22" s="36" t="s">
        <v>93</v>
      </c>
      <c r="C22" s="36"/>
      <c r="D22" s="36"/>
      <c r="E22" s="36" t="s">
        <v>56</v>
      </c>
      <c r="F22" s="36"/>
    </row>
    <row r="23" spans="2:4" ht="23.25">
      <c r="B23" s="1" t="s">
        <v>74</v>
      </c>
      <c r="D23" s="1" t="s">
        <v>58</v>
      </c>
    </row>
    <row r="24" spans="1:6" ht="23.25">
      <c r="A24" s="40" t="s">
        <v>50</v>
      </c>
      <c r="B24" s="36"/>
      <c r="C24" s="36"/>
      <c r="D24" s="36"/>
      <c r="E24" s="36"/>
      <c r="F24" s="36"/>
    </row>
    <row r="25" spans="1:6" ht="12" customHeight="1">
      <c r="A25" s="36"/>
      <c r="B25" s="36"/>
      <c r="C25" s="36"/>
      <c r="D25" s="36"/>
      <c r="E25" s="36"/>
      <c r="F25" s="36"/>
    </row>
    <row r="26" spans="1:6" ht="23.25">
      <c r="A26" s="36" t="s">
        <v>51</v>
      </c>
      <c r="B26" s="36"/>
      <c r="C26" s="36"/>
      <c r="E26" s="39"/>
      <c r="F26" s="39"/>
    </row>
    <row r="27" spans="1:6" ht="23.25">
      <c r="A27" s="59" t="s">
        <v>43</v>
      </c>
      <c r="B27" s="59"/>
      <c r="C27" s="36"/>
      <c r="D27" s="36"/>
      <c r="E27" s="36"/>
      <c r="F27" s="36"/>
    </row>
    <row r="28" spans="1:6" ht="23.25">
      <c r="A28" s="36"/>
      <c r="B28" s="36"/>
      <c r="C28" s="36"/>
      <c r="D28" s="36"/>
      <c r="E28" s="36"/>
      <c r="F28" s="36"/>
    </row>
    <row r="29" ht="23.25">
      <c r="A29" s="3" t="s">
        <v>52</v>
      </c>
    </row>
    <row r="30" ht="11.25" customHeight="1">
      <c r="A30" s="3"/>
    </row>
    <row r="31" spans="1:6" ht="23.25">
      <c r="A31" s="1" t="s">
        <v>53</v>
      </c>
      <c r="E31" s="39"/>
      <c r="F31" s="39"/>
    </row>
    <row r="32" spans="1:6" ht="23.25">
      <c r="A32" s="36" t="s">
        <v>79</v>
      </c>
      <c r="B32" s="36"/>
      <c r="C32" s="36"/>
      <c r="D32" s="36"/>
      <c r="E32" s="36"/>
      <c r="F32" s="36"/>
    </row>
  </sheetData>
  <mergeCells count="8">
    <mergeCell ref="C18:F18"/>
    <mergeCell ref="A27:B27"/>
    <mergeCell ref="A2:F2"/>
    <mergeCell ref="A3:F3"/>
    <mergeCell ref="A9:A10"/>
    <mergeCell ref="B9:B10"/>
    <mergeCell ref="C9:E9"/>
    <mergeCell ref="F9:F1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6"/>
  <sheetViews>
    <sheetView tabSelected="1" workbookViewId="0" topLeftCell="A1">
      <selection activeCell="A6" sqref="A6:IV25"/>
    </sheetView>
  </sheetViews>
  <sheetFormatPr defaultColWidth="9.140625" defaultRowHeight="12.75"/>
  <cols>
    <col min="1" max="1" width="6.8515625" style="1" customWidth="1"/>
    <col min="2" max="2" width="31.28125" style="1" customWidth="1"/>
    <col min="3" max="3" width="9.8515625" style="1" customWidth="1"/>
    <col min="4" max="4" width="8.140625" style="1" customWidth="1"/>
    <col min="5" max="5" width="14.140625" style="1" customWidth="1"/>
    <col min="6" max="7" width="11.8515625" style="1" customWidth="1"/>
    <col min="8" max="8" width="11.57421875" style="1" customWidth="1"/>
    <col min="9" max="9" width="16.7109375" style="1" customWidth="1"/>
    <col min="10" max="10" width="14.421875" style="1" customWidth="1"/>
    <col min="11" max="16384" width="9.140625" style="1" customWidth="1"/>
  </cols>
  <sheetData>
    <row r="1" spans="9:10" ht="20.25" customHeight="1">
      <c r="I1" s="2" t="s">
        <v>0</v>
      </c>
      <c r="J1" s="1" t="s">
        <v>1</v>
      </c>
    </row>
    <row r="2" spans="1:10" ht="18.7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>
      <c r="A3" s="3" t="s">
        <v>3</v>
      </c>
      <c r="C3" s="59" t="s">
        <v>84</v>
      </c>
      <c r="D3" s="59"/>
      <c r="E3" s="59"/>
      <c r="F3" s="59"/>
      <c r="G3" s="59"/>
      <c r="H3" s="59"/>
      <c r="I3" s="59"/>
      <c r="J3" s="59"/>
    </row>
    <row r="4" spans="1:10" ht="21" customHeight="1">
      <c r="A4" s="3"/>
      <c r="C4" s="59" t="s">
        <v>85</v>
      </c>
      <c r="D4" s="59"/>
      <c r="E4" s="59"/>
      <c r="F4" s="59"/>
      <c r="G4" s="59"/>
      <c r="H4" s="59"/>
      <c r="I4" s="59"/>
      <c r="J4" s="59"/>
    </row>
    <row r="5" spans="1:5" ht="23.25" customHeight="1">
      <c r="A5" s="3" t="s">
        <v>4</v>
      </c>
      <c r="C5" s="1" t="s">
        <v>77</v>
      </c>
      <c r="D5" s="41"/>
      <c r="E5" s="1" t="s">
        <v>5</v>
      </c>
    </row>
    <row r="6" spans="1:8" ht="20.25" customHeight="1">
      <c r="A6" s="3" t="s">
        <v>6</v>
      </c>
      <c r="C6" s="1" t="s">
        <v>7</v>
      </c>
      <c r="F6" s="3" t="s">
        <v>8</v>
      </c>
      <c r="H6" s="1" t="s">
        <v>86</v>
      </c>
    </row>
    <row r="7" spans="1:10" ht="22.5" customHeight="1">
      <c r="A7" s="4" t="s">
        <v>9</v>
      </c>
      <c r="B7" s="5"/>
      <c r="C7" s="6" t="s">
        <v>87</v>
      </c>
      <c r="D7" s="5"/>
      <c r="E7" s="5"/>
      <c r="F7" s="5"/>
      <c r="G7" s="5"/>
      <c r="H7" s="5"/>
      <c r="I7" s="5"/>
      <c r="J7" s="5"/>
    </row>
    <row r="8" spans="1:10" ht="19.5" customHeight="1">
      <c r="A8" s="61" t="s">
        <v>10</v>
      </c>
      <c r="B8" s="61" t="s">
        <v>11</v>
      </c>
      <c r="C8" s="61" t="s">
        <v>12</v>
      </c>
      <c r="D8" s="61" t="s">
        <v>13</v>
      </c>
      <c r="E8" s="56" t="s">
        <v>14</v>
      </c>
      <c r="F8" s="58"/>
      <c r="G8" s="56" t="s">
        <v>15</v>
      </c>
      <c r="H8" s="58"/>
      <c r="I8" s="61" t="s">
        <v>16</v>
      </c>
      <c r="J8" s="61" t="s">
        <v>17</v>
      </c>
    </row>
    <row r="9" spans="1:10" ht="19.5" customHeight="1">
      <c r="A9" s="62"/>
      <c r="B9" s="62"/>
      <c r="C9" s="62"/>
      <c r="D9" s="62"/>
      <c r="E9" s="7" t="s">
        <v>18</v>
      </c>
      <c r="F9" s="7" t="s">
        <v>19</v>
      </c>
      <c r="G9" s="7" t="s">
        <v>18</v>
      </c>
      <c r="H9" s="7" t="s">
        <v>19</v>
      </c>
      <c r="I9" s="62"/>
      <c r="J9" s="62"/>
    </row>
    <row r="10" spans="1:10" ht="21" customHeight="1">
      <c r="A10" s="8">
        <v>1</v>
      </c>
      <c r="B10" s="9" t="s">
        <v>69</v>
      </c>
      <c r="C10" s="10">
        <v>800</v>
      </c>
      <c r="D10" s="8" t="s">
        <v>59</v>
      </c>
      <c r="E10" s="13">
        <v>0</v>
      </c>
      <c r="F10" s="13">
        <f>SUM(E10*C10)</f>
        <v>0</v>
      </c>
      <c r="G10" s="13">
        <v>5</v>
      </c>
      <c r="H10" s="13">
        <f>SUM(G10*C10)</f>
        <v>4000</v>
      </c>
      <c r="I10" s="13">
        <f>SUM(H10+F10)</f>
        <v>4000</v>
      </c>
      <c r="J10" s="9"/>
    </row>
    <row r="11" spans="1:10" ht="21" customHeight="1">
      <c r="A11" s="11">
        <v>2</v>
      </c>
      <c r="B11" s="12" t="s">
        <v>60</v>
      </c>
      <c r="C11" s="13">
        <v>32</v>
      </c>
      <c r="D11" s="11" t="s">
        <v>54</v>
      </c>
      <c r="E11" s="13">
        <v>303</v>
      </c>
      <c r="F11" s="13">
        <f>SUM(E11*C11)</f>
        <v>9696</v>
      </c>
      <c r="G11" s="13">
        <v>0</v>
      </c>
      <c r="H11" s="13">
        <f>SUM(G11*C11)</f>
        <v>0</v>
      </c>
      <c r="I11" s="13">
        <f>SUM(H11+F11)</f>
        <v>9696</v>
      </c>
      <c r="J11" s="14"/>
    </row>
    <row r="12" spans="1:10" ht="21" customHeight="1">
      <c r="A12" s="11">
        <v>3</v>
      </c>
      <c r="B12" s="12" t="s">
        <v>61</v>
      </c>
      <c r="C12" s="13">
        <v>24</v>
      </c>
      <c r="D12" s="11" t="s">
        <v>59</v>
      </c>
      <c r="E12" s="13">
        <v>250</v>
      </c>
      <c r="F12" s="13">
        <f aca="true" t="shared" si="0" ref="F12:F20">SUM(E12*C12)</f>
        <v>6000</v>
      </c>
      <c r="G12" s="13">
        <v>0</v>
      </c>
      <c r="H12" s="13">
        <f aca="true" t="shared" si="1" ref="H12:H20">SUM(G12*C12)</f>
        <v>0</v>
      </c>
      <c r="I12" s="13">
        <f aca="true" t="shared" si="2" ref="I12:I20">SUM(H12+F12)</f>
        <v>6000</v>
      </c>
      <c r="J12" s="14"/>
    </row>
    <row r="13" spans="1:10" ht="21" customHeight="1">
      <c r="A13" s="11">
        <v>4</v>
      </c>
      <c r="B13" s="12" t="s">
        <v>76</v>
      </c>
      <c r="C13" s="13">
        <v>96</v>
      </c>
      <c r="D13" s="11" t="s">
        <v>54</v>
      </c>
      <c r="E13" s="13">
        <v>1500</v>
      </c>
      <c r="F13" s="13">
        <f t="shared" si="0"/>
        <v>144000</v>
      </c>
      <c r="G13" s="13">
        <v>0</v>
      </c>
      <c r="H13" s="13">
        <f t="shared" si="1"/>
        <v>0</v>
      </c>
      <c r="I13" s="13">
        <f t="shared" si="2"/>
        <v>144000</v>
      </c>
      <c r="J13" s="14" t="s">
        <v>80</v>
      </c>
    </row>
    <row r="14" spans="1:10" ht="21" customHeight="1">
      <c r="A14" s="11">
        <v>5</v>
      </c>
      <c r="B14" s="12" t="s">
        <v>62</v>
      </c>
      <c r="C14" s="13">
        <v>640</v>
      </c>
      <c r="D14" s="11" t="s">
        <v>59</v>
      </c>
      <c r="E14" s="13">
        <v>32</v>
      </c>
      <c r="F14" s="13">
        <f t="shared" si="0"/>
        <v>20480</v>
      </c>
      <c r="G14" s="13">
        <v>0</v>
      </c>
      <c r="H14" s="13">
        <f t="shared" si="1"/>
        <v>0</v>
      </c>
      <c r="I14" s="13">
        <f t="shared" si="2"/>
        <v>20480</v>
      </c>
      <c r="J14" s="14" t="s">
        <v>81</v>
      </c>
    </row>
    <row r="15" spans="1:10" ht="21" customHeight="1">
      <c r="A15" s="11"/>
      <c r="B15" s="12" t="s">
        <v>63</v>
      </c>
      <c r="C15" s="13"/>
      <c r="D15" s="11"/>
      <c r="E15" s="13"/>
      <c r="F15" s="13"/>
      <c r="G15" s="13"/>
      <c r="H15" s="13"/>
      <c r="I15" s="13"/>
      <c r="J15" s="14" t="s">
        <v>82</v>
      </c>
    </row>
    <row r="16" spans="1:10" ht="21" customHeight="1">
      <c r="A16" s="11">
        <v>6</v>
      </c>
      <c r="B16" s="12" t="s">
        <v>64</v>
      </c>
      <c r="C16" s="13">
        <v>134</v>
      </c>
      <c r="D16" s="11" t="s">
        <v>67</v>
      </c>
      <c r="E16" s="13">
        <v>22</v>
      </c>
      <c r="F16" s="13">
        <f t="shared" si="0"/>
        <v>2948</v>
      </c>
      <c r="G16" s="13">
        <v>0</v>
      </c>
      <c r="H16" s="13">
        <f t="shared" si="1"/>
        <v>0</v>
      </c>
      <c r="I16" s="13">
        <f t="shared" si="2"/>
        <v>2948</v>
      </c>
      <c r="J16" s="14"/>
    </row>
    <row r="17" spans="1:10" ht="21" customHeight="1">
      <c r="A17" s="11">
        <v>7</v>
      </c>
      <c r="B17" s="12" t="s">
        <v>65</v>
      </c>
      <c r="C17" s="13">
        <v>50</v>
      </c>
      <c r="D17" s="11" t="s">
        <v>68</v>
      </c>
      <c r="E17" s="13">
        <v>25</v>
      </c>
      <c r="F17" s="13">
        <f t="shared" si="0"/>
        <v>1250</v>
      </c>
      <c r="G17" s="13">
        <v>0</v>
      </c>
      <c r="H17" s="13">
        <f t="shared" si="1"/>
        <v>0</v>
      </c>
      <c r="I17" s="13">
        <f t="shared" si="2"/>
        <v>1250</v>
      </c>
      <c r="J17" s="14"/>
    </row>
    <row r="18" spans="1:10" ht="21" customHeight="1">
      <c r="A18" s="44">
        <v>8</v>
      </c>
      <c r="B18" s="45" t="s">
        <v>70</v>
      </c>
      <c r="C18" s="46">
        <v>24</v>
      </c>
      <c r="D18" s="44" t="s">
        <v>54</v>
      </c>
      <c r="E18" s="13">
        <v>200</v>
      </c>
      <c r="F18" s="13">
        <f t="shared" si="0"/>
        <v>4800</v>
      </c>
      <c r="G18" s="13">
        <v>130</v>
      </c>
      <c r="H18" s="13">
        <f t="shared" si="1"/>
        <v>3120</v>
      </c>
      <c r="I18" s="13">
        <f t="shared" si="2"/>
        <v>7920</v>
      </c>
      <c r="J18" s="47"/>
    </row>
    <row r="19" spans="1:10" ht="21" customHeight="1">
      <c r="A19" s="11">
        <v>9</v>
      </c>
      <c r="B19" s="43" t="s">
        <v>71</v>
      </c>
      <c r="C19" s="13">
        <v>1</v>
      </c>
      <c r="D19" s="11" t="s">
        <v>72</v>
      </c>
      <c r="E19" s="13">
        <v>3000</v>
      </c>
      <c r="F19" s="13">
        <f t="shared" si="0"/>
        <v>3000</v>
      </c>
      <c r="G19" s="13">
        <v>0</v>
      </c>
      <c r="H19" s="13">
        <f t="shared" si="1"/>
        <v>0</v>
      </c>
      <c r="I19" s="13">
        <f t="shared" si="2"/>
        <v>3000</v>
      </c>
      <c r="J19" s="14"/>
    </row>
    <row r="20" spans="1:10" ht="21" customHeight="1">
      <c r="A20" s="8">
        <v>10</v>
      </c>
      <c r="B20" s="49" t="s">
        <v>66</v>
      </c>
      <c r="C20" s="10">
        <v>640</v>
      </c>
      <c r="D20" s="8" t="s">
        <v>59</v>
      </c>
      <c r="E20" s="52">
        <v>0</v>
      </c>
      <c r="F20" s="52">
        <f t="shared" si="0"/>
        <v>0</v>
      </c>
      <c r="G20" s="52">
        <v>40</v>
      </c>
      <c r="H20" s="52">
        <f t="shared" si="1"/>
        <v>25600</v>
      </c>
      <c r="I20" s="52">
        <f t="shared" si="2"/>
        <v>25600</v>
      </c>
      <c r="J20" s="23"/>
    </row>
    <row r="21" spans="1:10" ht="21" customHeight="1">
      <c r="A21" s="29"/>
      <c r="B21" s="50" t="s">
        <v>20</v>
      </c>
      <c r="C21" s="51"/>
      <c r="D21" s="29"/>
      <c r="E21" s="53"/>
      <c r="F21" s="53"/>
      <c r="G21" s="53"/>
      <c r="H21" s="53"/>
      <c r="I21" s="54">
        <f>SUM(I10:I20)</f>
        <v>224894</v>
      </c>
      <c r="J21" s="55"/>
    </row>
    <row r="22" spans="1:10" ht="21" customHeight="1">
      <c r="A22" s="30"/>
      <c r="B22" s="39"/>
      <c r="C22" s="20"/>
      <c r="D22" s="30"/>
      <c r="E22" s="33"/>
      <c r="F22" s="33"/>
      <c r="G22" s="33"/>
      <c r="H22" s="33"/>
      <c r="I22" s="42"/>
      <c r="J22" s="34"/>
    </row>
    <row r="23" spans="2:9" ht="23.25">
      <c r="B23" s="1" t="s">
        <v>21</v>
      </c>
      <c r="F23" s="1" t="s">
        <v>94</v>
      </c>
      <c r="I23" s="1" t="s">
        <v>55</v>
      </c>
    </row>
    <row r="24" spans="2:9" ht="23.25">
      <c r="B24" s="1" t="s">
        <v>95</v>
      </c>
      <c r="F24" s="1" t="s">
        <v>22</v>
      </c>
      <c r="I24" s="48"/>
    </row>
    <row r="25" spans="2:6" ht="23.25">
      <c r="B25" s="1" t="s">
        <v>75</v>
      </c>
      <c r="F25" s="1" t="s">
        <v>23</v>
      </c>
    </row>
    <row r="26" spans="1:10" ht="23.2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23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3.25">
      <c r="A28" s="17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3.25">
      <c r="A29" s="17"/>
      <c r="B29" s="30"/>
      <c r="C29" s="30"/>
      <c r="D29" s="16"/>
      <c r="E29" s="30"/>
      <c r="F29" s="30"/>
      <c r="G29" s="30"/>
      <c r="H29" s="30"/>
      <c r="I29" s="30"/>
      <c r="J29" s="30"/>
    </row>
    <row r="30" spans="1:10" ht="23.25">
      <c r="A30" s="17"/>
      <c r="B30" s="30"/>
      <c r="C30" s="30"/>
      <c r="D30" s="30"/>
      <c r="E30" s="30"/>
      <c r="F30" s="17"/>
      <c r="G30" s="30"/>
      <c r="H30" s="30"/>
      <c r="I30" s="30"/>
      <c r="J30" s="30"/>
    </row>
    <row r="31" spans="1:10" ht="23.25">
      <c r="A31" s="17"/>
      <c r="B31" s="30"/>
      <c r="C31" s="18"/>
      <c r="D31" s="30"/>
      <c r="E31" s="30"/>
      <c r="F31" s="30"/>
      <c r="G31" s="30"/>
      <c r="H31" s="30"/>
      <c r="I31" s="30"/>
      <c r="J31" s="30"/>
    </row>
    <row r="32" spans="1:10" ht="23.25">
      <c r="A32" s="19"/>
      <c r="B32" s="19"/>
      <c r="C32" s="19"/>
      <c r="D32" s="19"/>
      <c r="E32" s="20"/>
      <c r="F32" s="20"/>
      <c r="G32" s="20"/>
      <c r="H32" s="20"/>
      <c r="I32" s="19"/>
      <c r="J32" s="19"/>
    </row>
    <row r="33" spans="1:10" ht="23.25">
      <c r="A33" s="21"/>
      <c r="B33" s="21"/>
      <c r="C33" s="21"/>
      <c r="D33" s="21"/>
      <c r="E33" s="20"/>
      <c r="F33" s="20"/>
      <c r="G33" s="20"/>
      <c r="H33" s="20"/>
      <c r="I33" s="21"/>
      <c r="J33" s="21"/>
    </row>
    <row r="34" spans="1:10" ht="23.25">
      <c r="A34" s="20"/>
      <c r="B34" s="32"/>
      <c r="C34" s="33"/>
      <c r="D34" s="20"/>
      <c r="E34" s="33"/>
      <c r="F34" s="33"/>
      <c r="G34" s="33"/>
      <c r="H34" s="33"/>
      <c r="I34" s="33"/>
      <c r="J34" s="20"/>
    </row>
    <row r="35" spans="1:10" ht="23.25">
      <c r="A35" s="20"/>
      <c r="B35" s="32"/>
      <c r="C35" s="33"/>
      <c r="D35" s="20"/>
      <c r="E35" s="33"/>
      <c r="F35" s="33"/>
      <c r="G35" s="33"/>
      <c r="H35" s="33"/>
      <c r="I35" s="33"/>
      <c r="J35" s="30"/>
    </row>
    <row r="36" spans="1:10" ht="23.25">
      <c r="A36" s="20"/>
      <c r="B36" s="32"/>
      <c r="C36" s="33"/>
      <c r="D36" s="20"/>
      <c r="E36" s="33"/>
      <c r="F36" s="33"/>
      <c r="G36" s="33"/>
      <c r="H36" s="33"/>
      <c r="I36" s="33"/>
      <c r="J36" s="30"/>
    </row>
    <row r="37" spans="1:10" ht="23.25">
      <c r="A37" s="20"/>
      <c r="B37" s="32"/>
      <c r="C37" s="33"/>
      <c r="D37" s="20"/>
      <c r="E37" s="33"/>
      <c r="F37" s="33"/>
      <c r="G37" s="33"/>
      <c r="H37" s="33"/>
      <c r="I37" s="33"/>
      <c r="J37" s="30"/>
    </row>
    <row r="38" spans="1:10" ht="23.25">
      <c r="A38" s="20"/>
      <c r="B38" s="32"/>
      <c r="C38" s="33"/>
      <c r="D38" s="20"/>
      <c r="E38" s="33"/>
      <c r="F38" s="33"/>
      <c r="G38" s="33"/>
      <c r="H38" s="33"/>
      <c r="I38" s="33"/>
      <c r="J38" s="30"/>
    </row>
    <row r="39" spans="1:10" ht="23.25">
      <c r="A39" s="20"/>
      <c r="B39" s="32"/>
      <c r="C39" s="33"/>
      <c r="D39" s="20"/>
      <c r="E39" s="33"/>
      <c r="F39" s="33"/>
      <c r="G39" s="33"/>
      <c r="H39" s="33"/>
      <c r="I39" s="33"/>
      <c r="J39" s="30"/>
    </row>
    <row r="40" spans="1:10" ht="23.25">
      <c r="A40" s="20"/>
      <c r="B40" s="32"/>
      <c r="C40" s="33"/>
      <c r="D40" s="20"/>
      <c r="E40" s="33"/>
      <c r="F40" s="33"/>
      <c r="G40" s="33"/>
      <c r="H40" s="33"/>
      <c r="I40" s="33"/>
      <c r="J40" s="30"/>
    </row>
    <row r="41" spans="1:10" ht="23.25">
      <c r="A41" s="20"/>
      <c r="B41" s="32"/>
      <c r="C41" s="33"/>
      <c r="D41" s="20"/>
      <c r="E41" s="33"/>
      <c r="F41" s="33"/>
      <c r="G41" s="33"/>
      <c r="H41" s="33"/>
      <c r="I41" s="33"/>
      <c r="J41" s="30"/>
    </row>
    <row r="42" spans="1:10" ht="23.25">
      <c r="A42" s="20"/>
      <c r="B42" s="32"/>
      <c r="C42" s="33"/>
      <c r="D42" s="20"/>
      <c r="E42" s="33"/>
      <c r="F42" s="33"/>
      <c r="G42" s="33"/>
      <c r="H42" s="33"/>
      <c r="I42" s="33"/>
      <c r="J42" s="30"/>
    </row>
    <row r="43" spans="1:10" ht="23.25">
      <c r="A43" s="20"/>
      <c r="B43" s="32"/>
      <c r="C43" s="33"/>
      <c r="D43" s="20"/>
      <c r="E43" s="33"/>
      <c r="F43" s="33"/>
      <c r="G43" s="33"/>
      <c r="H43" s="33"/>
      <c r="I43" s="33"/>
      <c r="J43" s="30"/>
    </row>
    <row r="44" spans="1:9" s="30" customFormat="1" ht="23.25">
      <c r="A44" s="20"/>
      <c r="B44" s="32"/>
      <c r="C44" s="33"/>
      <c r="E44" s="34"/>
      <c r="F44" s="34"/>
      <c r="G44" s="33"/>
      <c r="H44" s="33"/>
      <c r="I44" s="33"/>
    </row>
    <row r="45" spans="1:9" s="30" customFormat="1" ht="23.25">
      <c r="A45" s="66"/>
      <c r="B45" s="66"/>
      <c r="C45" s="34"/>
      <c r="E45" s="33"/>
      <c r="F45" s="33"/>
      <c r="G45" s="33"/>
      <c r="H45" s="33"/>
      <c r="I45" s="33"/>
    </row>
    <row r="46" s="30" customFormat="1" ht="23.25"/>
    <row r="47" spans="5:6" s="30" customFormat="1" ht="23.25">
      <c r="E47" s="34"/>
      <c r="F47" s="34"/>
    </row>
    <row r="48" s="30" customFormat="1" ht="23.25"/>
    <row r="49" spans="1:10" s="30" customFormat="1" ht="23.25">
      <c r="A49" s="64"/>
      <c r="B49" s="64"/>
      <c r="C49" s="64"/>
      <c r="D49" s="64"/>
      <c r="E49" s="66"/>
      <c r="F49" s="66"/>
      <c r="G49" s="66"/>
      <c r="H49" s="66"/>
      <c r="I49" s="64"/>
      <c r="J49" s="64"/>
    </row>
    <row r="50" spans="1:10" s="30" customFormat="1" ht="23.25">
      <c r="A50" s="65"/>
      <c r="B50" s="65"/>
      <c r="C50" s="65"/>
      <c r="D50" s="65"/>
      <c r="E50" s="20"/>
      <c r="F50" s="20"/>
      <c r="G50" s="20"/>
      <c r="H50" s="20"/>
      <c r="I50" s="65"/>
      <c r="J50" s="65"/>
    </row>
    <row r="51" spans="1:10" s="30" customFormat="1" ht="23.25">
      <c r="A51" s="21"/>
      <c r="B51" s="19"/>
      <c r="C51" s="21"/>
      <c r="D51" s="21"/>
      <c r="E51" s="33"/>
      <c r="F51" s="33"/>
      <c r="G51" s="33"/>
      <c r="H51" s="33"/>
      <c r="I51" s="33"/>
      <c r="J51" s="21"/>
    </row>
    <row r="52" spans="1:9" s="30" customFormat="1" ht="23.25">
      <c r="A52" s="20"/>
      <c r="B52" s="32"/>
      <c r="C52" s="33"/>
      <c r="D52" s="20"/>
      <c r="E52" s="33"/>
      <c r="F52" s="33"/>
      <c r="G52" s="33"/>
      <c r="H52" s="33"/>
      <c r="I52" s="33"/>
    </row>
    <row r="53" spans="1:9" s="30" customFormat="1" ht="23.25">
      <c r="A53" s="20"/>
      <c r="B53" s="32"/>
      <c r="C53" s="33"/>
      <c r="D53" s="20"/>
      <c r="E53" s="33"/>
      <c r="F53" s="33"/>
      <c r="G53" s="33"/>
      <c r="H53" s="33"/>
      <c r="I53" s="33"/>
    </row>
    <row r="54" spans="1:10" s="30" customFormat="1" ht="23.25">
      <c r="A54" s="20"/>
      <c r="B54" s="32"/>
      <c r="C54" s="20"/>
      <c r="D54" s="20"/>
      <c r="E54" s="33"/>
      <c r="F54" s="33"/>
      <c r="G54" s="33"/>
      <c r="H54" s="33"/>
      <c r="I54" s="33"/>
      <c r="J54" s="20"/>
    </row>
    <row r="55" spans="1:9" s="30" customFormat="1" ht="23.25">
      <c r="A55" s="20"/>
      <c r="B55" s="32"/>
      <c r="C55" s="33"/>
      <c r="D55" s="20"/>
      <c r="E55" s="33"/>
      <c r="F55" s="33"/>
      <c r="G55" s="33"/>
      <c r="H55" s="33"/>
      <c r="I55" s="33"/>
    </row>
    <row r="56" spans="1:9" s="30" customFormat="1" ht="23.25">
      <c r="A56" s="20"/>
      <c r="B56" s="32"/>
      <c r="C56" s="33"/>
      <c r="D56" s="20"/>
      <c r="E56" s="33"/>
      <c r="F56" s="33"/>
      <c r="G56" s="33"/>
      <c r="H56" s="33"/>
      <c r="I56" s="33"/>
    </row>
    <row r="57" spans="1:9" s="30" customFormat="1" ht="23.25">
      <c r="A57" s="20"/>
      <c r="B57" s="32"/>
      <c r="C57" s="33"/>
      <c r="D57" s="20"/>
      <c r="E57" s="33"/>
      <c r="F57" s="33"/>
      <c r="G57" s="33"/>
      <c r="H57" s="33"/>
      <c r="I57" s="33"/>
    </row>
    <row r="58" spans="1:9" s="30" customFormat="1" ht="23.25">
      <c r="A58" s="20"/>
      <c r="B58" s="32"/>
      <c r="C58" s="33"/>
      <c r="D58" s="20"/>
      <c r="E58" s="33"/>
      <c r="F58" s="33"/>
      <c r="G58" s="33"/>
      <c r="H58" s="33"/>
      <c r="I58" s="33"/>
    </row>
    <row r="59" spans="1:3" s="30" customFormat="1" ht="23.25">
      <c r="A59" s="20"/>
      <c r="B59" s="32"/>
      <c r="C59" s="33"/>
    </row>
    <row r="60" spans="1:3" s="30" customFormat="1" ht="23.25">
      <c r="A60" s="20"/>
      <c r="B60" s="32"/>
      <c r="C60" s="33"/>
    </row>
    <row r="61" spans="1:3" s="30" customFormat="1" ht="23.25">
      <c r="A61" s="20"/>
      <c r="B61" s="32"/>
      <c r="C61" s="20"/>
    </row>
    <row r="62" spans="1:10" s="30" customFormat="1" ht="23.25">
      <c r="A62" s="66"/>
      <c r="B62" s="66"/>
      <c r="C62" s="20"/>
      <c r="E62" s="33"/>
      <c r="F62" s="33"/>
      <c r="G62" s="33"/>
      <c r="H62" s="33"/>
      <c r="I62" s="33"/>
      <c r="J62" s="34"/>
    </row>
    <row r="63" s="30" customFormat="1" ht="23.25"/>
    <row r="64" s="30" customFormat="1" ht="23.25"/>
    <row r="65" s="30" customFormat="1" ht="23.25"/>
    <row r="66" s="30" customFormat="1" ht="23.25"/>
    <row r="67" s="30" customFormat="1" ht="23.25"/>
    <row r="68" s="30" customFormat="1" ht="23.25"/>
    <row r="69" s="30" customFormat="1" ht="23.25"/>
    <row r="70" s="30" customFormat="1" ht="23.25"/>
    <row r="71" s="30" customFormat="1" ht="23.25"/>
    <row r="72" s="30" customFormat="1" ht="23.25"/>
    <row r="73" s="30" customFormat="1" ht="23.25"/>
    <row r="74" s="30" customFormat="1" ht="23.25"/>
    <row r="75" s="30" customFormat="1" ht="23.25"/>
    <row r="76" spans="1:9" s="30" customFormat="1" ht="23.25">
      <c r="A76" s="35"/>
      <c r="I76" s="31"/>
    </row>
    <row r="77" spans="1:10" s="30" customFormat="1" ht="23.2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="30" customFormat="1" ht="23.25">
      <c r="A78" s="17"/>
    </row>
    <row r="79" spans="1:4" s="30" customFormat="1" ht="23.25">
      <c r="A79" s="17"/>
      <c r="D79" s="16"/>
    </row>
    <row r="80" spans="1:6" s="30" customFormat="1" ht="23.25">
      <c r="A80" s="17"/>
      <c r="F80" s="17"/>
    </row>
    <row r="81" spans="1:3" s="30" customFormat="1" ht="23.25">
      <c r="A81" s="17"/>
      <c r="C81" s="18"/>
    </row>
    <row r="82" spans="1:10" s="30" customFormat="1" ht="23.25">
      <c r="A82" s="64"/>
      <c r="B82" s="64"/>
      <c r="C82" s="64"/>
      <c r="D82" s="64"/>
      <c r="E82" s="66"/>
      <c r="F82" s="66"/>
      <c r="G82" s="66"/>
      <c r="H82" s="66"/>
      <c r="I82" s="64"/>
      <c r="J82" s="64"/>
    </row>
    <row r="83" spans="1:10" s="30" customFormat="1" ht="23.25">
      <c r="A83" s="65"/>
      <c r="B83" s="65"/>
      <c r="C83" s="65"/>
      <c r="D83" s="65"/>
      <c r="E83" s="20"/>
      <c r="F83" s="20"/>
      <c r="G83" s="20"/>
      <c r="H83" s="20"/>
      <c r="I83" s="65"/>
      <c r="J83" s="65"/>
    </row>
    <row r="84" spans="1:10" s="30" customFormat="1" ht="23.25">
      <c r="A84" s="20"/>
      <c r="B84" s="32"/>
      <c r="C84" s="33"/>
      <c r="D84" s="20"/>
      <c r="E84" s="33"/>
      <c r="F84" s="33"/>
      <c r="G84" s="33"/>
      <c r="H84" s="33"/>
      <c r="I84" s="33"/>
      <c r="J84" s="20"/>
    </row>
    <row r="85" spans="1:9" s="30" customFormat="1" ht="23.25">
      <c r="A85" s="20"/>
      <c r="B85" s="32"/>
      <c r="C85" s="33"/>
      <c r="D85" s="20"/>
      <c r="E85" s="33"/>
      <c r="F85" s="33"/>
      <c r="G85" s="33"/>
      <c r="H85" s="33"/>
      <c r="I85" s="33"/>
    </row>
    <row r="86" spans="1:9" s="30" customFormat="1" ht="23.25">
      <c r="A86" s="20"/>
      <c r="B86" s="32"/>
      <c r="C86" s="33"/>
      <c r="D86" s="20"/>
      <c r="E86" s="33"/>
      <c r="F86" s="33"/>
      <c r="G86" s="33"/>
      <c r="H86" s="33"/>
      <c r="I86" s="33"/>
    </row>
    <row r="87" spans="1:9" s="30" customFormat="1" ht="23.25">
      <c r="A87" s="20"/>
      <c r="B87" s="32"/>
      <c r="C87" s="33"/>
      <c r="D87" s="20"/>
      <c r="E87" s="33"/>
      <c r="F87" s="33"/>
      <c r="G87" s="33"/>
      <c r="H87" s="33"/>
      <c r="I87" s="33"/>
    </row>
    <row r="88" spans="1:9" s="30" customFormat="1" ht="23.25">
      <c r="A88" s="20"/>
      <c r="B88" s="32"/>
      <c r="C88" s="33"/>
      <c r="D88" s="20"/>
      <c r="E88" s="33"/>
      <c r="F88" s="33"/>
      <c r="G88" s="33"/>
      <c r="H88" s="33"/>
      <c r="I88" s="33"/>
    </row>
    <row r="89" spans="1:9" s="30" customFormat="1" ht="23.25">
      <c r="A89" s="20"/>
      <c r="B89" s="32"/>
      <c r="C89" s="33"/>
      <c r="D89" s="20"/>
      <c r="E89" s="33"/>
      <c r="F89" s="33"/>
      <c r="G89" s="33"/>
      <c r="H89" s="33"/>
      <c r="I89" s="33"/>
    </row>
    <row r="90" spans="1:9" s="30" customFormat="1" ht="23.25">
      <c r="A90" s="20"/>
      <c r="B90" s="32"/>
      <c r="C90" s="33"/>
      <c r="D90" s="20"/>
      <c r="E90" s="33"/>
      <c r="F90" s="33"/>
      <c r="G90" s="33"/>
      <c r="H90" s="33"/>
      <c r="I90" s="33"/>
    </row>
    <row r="91" spans="1:9" s="30" customFormat="1" ht="23.25">
      <c r="A91" s="20"/>
      <c r="B91" s="32"/>
      <c r="C91" s="33"/>
      <c r="D91" s="20"/>
      <c r="E91" s="33"/>
      <c r="F91" s="33"/>
      <c r="G91" s="33"/>
      <c r="H91" s="33"/>
      <c r="I91" s="33"/>
    </row>
    <row r="92" spans="1:9" s="30" customFormat="1" ht="23.25">
      <c r="A92" s="20"/>
      <c r="B92" s="32"/>
      <c r="C92" s="33"/>
      <c r="D92" s="20"/>
      <c r="E92" s="33"/>
      <c r="F92" s="33"/>
      <c r="G92" s="33"/>
      <c r="H92" s="33"/>
      <c r="I92" s="33"/>
    </row>
    <row r="93" spans="1:9" s="30" customFormat="1" ht="23.25">
      <c r="A93" s="20"/>
      <c r="B93" s="32"/>
      <c r="C93" s="33"/>
      <c r="D93" s="20"/>
      <c r="E93" s="33"/>
      <c r="F93" s="33"/>
      <c r="G93" s="33"/>
      <c r="H93" s="33"/>
      <c r="I93" s="33"/>
    </row>
    <row r="94" spans="1:9" s="30" customFormat="1" ht="23.25">
      <c r="A94" s="20"/>
      <c r="B94" s="32"/>
      <c r="C94" s="33"/>
      <c r="E94" s="34"/>
      <c r="F94" s="34"/>
      <c r="G94" s="33"/>
      <c r="H94" s="33"/>
      <c r="I94" s="33"/>
    </row>
    <row r="95" spans="1:9" s="30" customFormat="1" ht="23.25">
      <c r="A95" s="66"/>
      <c r="B95" s="66"/>
      <c r="C95" s="34"/>
      <c r="E95" s="33"/>
      <c r="F95" s="33"/>
      <c r="G95" s="33"/>
      <c r="H95" s="33"/>
      <c r="I95" s="33"/>
    </row>
    <row r="96" s="30" customFormat="1" ht="23.25"/>
    <row r="97" s="30" customFormat="1" ht="23.25"/>
    <row r="98" s="30" customFormat="1" ht="23.25"/>
    <row r="99" spans="1:10" s="30" customFormat="1" ht="23.25">
      <c r="A99" s="64"/>
      <c r="B99" s="64"/>
      <c r="C99" s="64"/>
      <c r="D99" s="64"/>
      <c r="E99" s="66"/>
      <c r="F99" s="66"/>
      <c r="G99" s="66"/>
      <c r="H99" s="66"/>
      <c r="I99" s="64"/>
      <c r="J99" s="64"/>
    </row>
    <row r="100" spans="1:10" s="30" customFormat="1" ht="23.25">
      <c r="A100" s="65"/>
      <c r="B100" s="65"/>
      <c r="C100" s="65"/>
      <c r="D100" s="65"/>
      <c r="E100" s="20"/>
      <c r="F100" s="20"/>
      <c r="G100" s="20"/>
      <c r="H100" s="20"/>
      <c r="I100" s="65"/>
      <c r="J100" s="65"/>
    </row>
    <row r="101" spans="1:10" s="30" customFormat="1" ht="23.25">
      <c r="A101" s="21"/>
      <c r="B101" s="19"/>
      <c r="C101" s="21"/>
      <c r="D101" s="21"/>
      <c r="E101" s="33"/>
      <c r="F101" s="33"/>
      <c r="G101" s="33"/>
      <c r="H101" s="33"/>
      <c r="I101" s="33"/>
      <c r="J101" s="21"/>
    </row>
    <row r="102" spans="1:9" s="30" customFormat="1" ht="23.25">
      <c r="A102" s="20"/>
      <c r="B102" s="32"/>
      <c r="C102" s="33"/>
      <c r="D102" s="20"/>
      <c r="E102" s="33"/>
      <c r="F102" s="33"/>
      <c r="G102" s="33"/>
      <c r="H102" s="33"/>
      <c r="I102" s="33"/>
    </row>
    <row r="103" spans="1:9" s="30" customFormat="1" ht="23.25">
      <c r="A103" s="20"/>
      <c r="B103" s="32"/>
      <c r="C103" s="33"/>
      <c r="D103" s="20"/>
      <c r="E103" s="33"/>
      <c r="F103" s="33"/>
      <c r="G103" s="33"/>
      <c r="H103" s="33"/>
      <c r="I103" s="33"/>
    </row>
    <row r="104" spans="1:10" s="30" customFormat="1" ht="23.25">
      <c r="A104" s="20"/>
      <c r="B104" s="32"/>
      <c r="C104" s="20"/>
      <c r="D104" s="20"/>
      <c r="E104" s="33"/>
      <c r="F104" s="33"/>
      <c r="G104" s="33"/>
      <c r="H104" s="33"/>
      <c r="I104" s="33"/>
      <c r="J104" s="20"/>
    </row>
    <row r="105" spans="1:9" s="30" customFormat="1" ht="23.25">
      <c r="A105" s="20"/>
      <c r="B105" s="32"/>
      <c r="C105" s="33"/>
      <c r="D105" s="20"/>
      <c r="E105" s="33"/>
      <c r="F105" s="33"/>
      <c r="G105" s="33"/>
      <c r="H105" s="33"/>
      <c r="I105" s="33"/>
    </row>
    <row r="106" spans="1:9" s="30" customFormat="1" ht="23.25">
      <c r="A106" s="20"/>
      <c r="B106" s="32"/>
      <c r="C106" s="33"/>
      <c r="D106" s="20"/>
      <c r="E106" s="33"/>
      <c r="F106" s="33"/>
      <c r="G106" s="33"/>
      <c r="H106" s="33"/>
      <c r="I106" s="33"/>
    </row>
    <row r="107" spans="1:9" s="30" customFormat="1" ht="23.25">
      <c r="A107" s="20"/>
      <c r="B107" s="32"/>
      <c r="C107" s="33"/>
      <c r="D107" s="20"/>
      <c r="E107" s="33"/>
      <c r="F107" s="33"/>
      <c r="G107" s="33"/>
      <c r="H107" s="33"/>
      <c r="I107" s="33"/>
    </row>
    <row r="108" spans="1:9" s="30" customFormat="1" ht="23.25">
      <c r="A108" s="20"/>
      <c r="B108" s="32"/>
      <c r="C108" s="33"/>
      <c r="D108" s="20"/>
      <c r="E108" s="33"/>
      <c r="F108" s="33"/>
      <c r="G108" s="33"/>
      <c r="H108" s="33"/>
      <c r="I108" s="33"/>
    </row>
    <row r="109" spans="1:3" s="30" customFormat="1" ht="23.25">
      <c r="A109" s="20"/>
      <c r="B109" s="32"/>
      <c r="C109" s="33"/>
    </row>
    <row r="110" spans="1:3" s="30" customFormat="1" ht="23.25">
      <c r="A110" s="20"/>
      <c r="B110" s="32"/>
      <c r="C110" s="33"/>
    </row>
    <row r="111" spans="1:3" s="30" customFormat="1" ht="23.25">
      <c r="A111" s="20"/>
      <c r="B111" s="32"/>
      <c r="C111" s="20"/>
    </row>
    <row r="112" spans="1:10" s="30" customFormat="1" ht="23.25">
      <c r="A112" s="66"/>
      <c r="B112" s="66"/>
      <c r="C112" s="20"/>
      <c r="E112" s="33"/>
      <c r="F112" s="33"/>
      <c r="G112" s="33"/>
      <c r="H112" s="33"/>
      <c r="I112" s="33"/>
      <c r="J112" s="34"/>
    </row>
    <row r="113" s="30" customFormat="1" ht="23.25"/>
    <row r="114" s="30" customFormat="1" ht="23.25"/>
    <row r="115" s="30" customFormat="1" ht="23.25"/>
    <row r="116" s="30" customFormat="1" ht="23.25"/>
    <row r="117" s="30" customFormat="1" ht="23.25"/>
    <row r="118" s="30" customFormat="1" ht="23.25">
      <c r="I118" s="31"/>
    </row>
    <row r="119" spans="1:10" s="30" customFormat="1" ht="23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="30" customFormat="1" ht="23.25">
      <c r="A120" s="17"/>
    </row>
    <row r="121" spans="1:4" s="30" customFormat="1" ht="23.25">
      <c r="A121" s="17"/>
      <c r="D121" s="16"/>
    </row>
    <row r="122" spans="1:6" s="30" customFormat="1" ht="23.25">
      <c r="A122" s="17"/>
      <c r="F122" s="17"/>
    </row>
    <row r="123" spans="1:3" s="30" customFormat="1" ht="23.25">
      <c r="A123" s="17"/>
      <c r="C123" s="18"/>
    </row>
    <row r="124" spans="1:10" s="30" customFormat="1" ht="23.25">
      <c r="A124" s="19"/>
      <c r="B124" s="19"/>
      <c r="C124" s="19"/>
      <c r="D124" s="19"/>
      <c r="E124" s="20"/>
      <c r="F124" s="20"/>
      <c r="G124" s="20"/>
      <c r="H124" s="20"/>
      <c r="I124" s="19"/>
      <c r="J124" s="19"/>
    </row>
    <row r="125" spans="1:10" s="30" customFormat="1" ht="23.25">
      <c r="A125" s="21"/>
      <c r="B125" s="21"/>
      <c r="C125" s="21"/>
      <c r="D125" s="21"/>
      <c r="E125" s="20"/>
      <c r="F125" s="20"/>
      <c r="G125" s="20"/>
      <c r="H125" s="20"/>
      <c r="I125" s="21"/>
      <c r="J125" s="21"/>
    </row>
    <row r="126" spans="1:10" s="30" customFormat="1" ht="23.25">
      <c r="A126" s="20"/>
      <c r="B126" s="32"/>
      <c r="C126" s="33"/>
      <c r="D126" s="20"/>
      <c r="E126" s="33"/>
      <c r="F126" s="33"/>
      <c r="G126" s="33"/>
      <c r="H126" s="33"/>
      <c r="I126" s="33"/>
      <c r="J126" s="20"/>
    </row>
    <row r="127" spans="1:9" s="30" customFormat="1" ht="23.25">
      <c r="A127" s="20"/>
      <c r="B127" s="32"/>
      <c r="C127" s="33"/>
      <c r="D127" s="20"/>
      <c r="E127" s="33"/>
      <c r="F127" s="33"/>
      <c r="G127" s="33"/>
      <c r="H127" s="33"/>
      <c r="I127" s="33"/>
    </row>
    <row r="128" spans="1:9" s="30" customFormat="1" ht="23.25">
      <c r="A128" s="20"/>
      <c r="B128" s="32"/>
      <c r="C128" s="33"/>
      <c r="D128" s="20"/>
      <c r="E128" s="33"/>
      <c r="F128" s="33"/>
      <c r="G128" s="33"/>
      <c r="H128" s="33"/>
      <c r="I128" s="33"/>
    </row>
    <row r="129" spans="1:9" s="30" customFormat="1" ht="23.25">
      <c r="A129" s="20"/>
      <c r="B129" s="32"/>
      <c r="C129" s="33"/>
      <c r="D129" s="20"/>
      <c r="E129" s="33"/>
      <c r="F129" s="33"/>
      <c r="G129" s="33"/>
      <c r="H129" s="33"/>
      <c r="I129" s="33"/>
    </row>
    <row r="130" spans="1:9" s="30" customFormat="1" ht="23.25">
      <c r="A130" s="20"/>
      <c r="B130" s="32"/>
      <c r="C130" s="33"/>
      <c r="D130" s="20"/>
      <c r="E130" s="33"/>
      <c r="F130" s="33"/>
      <c r="G130" s="33"/>
      <c r="H130" s="33"/>
      <c r="I130" s="33"/>
    </row>
    <row r="131" spans="1:9" s="30" customFormat="1" ht="23.25">
      <c r="A131" s="20"/>
      <c r="B131" s="32"/>
      <c r="C131" s="33"/>
      <c r="D131" s="20"/>
      <c r="E131" s="33"/>
      <c r="F131" s="33"/>
      <c r="G131" s="33"/>
      <c r="H131" s="33"/>
      <c r="I131" s="33"/>
    </row>
    <row r="132" spans="1:9" s="30" customFormat="1" ht="23.25">
      <c r="A132" s="20"/>
      <c r="B132" s="32"/>
      <c r="C132" s="33"/>
      <c r="D132" s="20"/>
      <c r="E132" s="33"/>
      <c r="F132" s="33"/>
      <c r="G132" s="33"/>
      <c r="H132" s="33"/>
      <c r="I132" s="33"/>
    </row>
    <row r="133" spans="1:9" s="30" customFormat="1" ht="23.25">
      <c r="A133" s="20"/>
      <c r="B133" s="32"/>
      <c r="C133" s="33"/>
      <c r="D133" s="20"/>
      <c r="E133" s="33"/>
      <c r="F133" s="33"/>
      <c r="G133" s="33"/>
      <c r="H133" s="33"/>
      <c r="I133" s="33"/>
    </row>
    <row r="134" spans="1:9" s="30" customFormat="1" ht="23.25">
      <c r="A134" s="20"/>
      <c r="B134" s="32"/>
      <c r="C134" s="33"/>
      <c r="D134" s="20"/>
      <c r="E134" s="33"/>
      <c r="F134" s="33"/>
      <c r="G134" s="33"/>
      <c r="H134" s="33"/>
      <c r="I134" s="33"/>
    </row>
    <row r="135" spans="1:9" s="30" customFormat="1" ht="23.25">
      <c r="A135" s="20"/>
      <c r="B135" s="32"/>
      <c r="C135" s="33"/>
      <c r="D135" s="20"/>
      <c r="E135" s="33"/>
      <c r="F135" s="33"/>
      <c r="G135" s="33"/>
      <c r="H135" s="33"/>
      <c r="I135" s="33"/>
    </row>
    <row r="136" spans="1:9" s="30" customFormat="1" ht="23.25">
      <c r="A136" s="20"/>
      <c r="B136" s="32"/>
      <c r="C136" s="33"/>
      <c r="E136" s="34"/>
      <c r="F136" s="34"/>
      <c r="G136" s="33"/>
      <c r="H136" s="33"/>
      <c r="I136" s="33"/>
    </row>
    <row r="137" spans="1:9" s="30" customFormat="1" ht="23.25">
      <c r="A137" s="20"/>
      <c r="B137" s="20"/>
      <c r="C137" s="34"/>
      <c r="E137" s="33"/>
      <c r="F137" s="33"/>
      <c r="G137" s="33"/>
      <c r="H137" s="33"/>
      <c r="I137" s="33"/>
    </row>
    <row r="138" spans="5:6" s="30" customFormat="1" ht="23.25">
      <c r="E138" s="34"/>
      <c r="F138" s="34"/>
    </row>
    <row r="139" s="30" customFormat="1" ht="23.25"/>
    <row r="140" spans="1:10" s="30" customFormat="1" ht="23.25">
      <c r="A140" s="19"/>
      <c r="B140" s="19"/>
      <c r="C140" s="19"/>
      <c r="D140" s="19"/>
      <c r="E140" s="20"/>
      <c r="F140" s="20"/>
      <c r="G140" s="20"/>
      <c r="H140" s="20"/>
      <c r="I140" s="19"/>
      <c r="J140" s="19"/>
    </row>
    <row r="141" spans="1:10" s="30" customFormat="1" ht="23.25">
      <c r="A141" s="21"/>
      <c r="B141" s="21"/>
      <c r="C141" s="21"/>
      <c r="D141" s="21"/>
      <c r="E141" s="20"/>
      <c r="F141" s="20"/>
      <c r="G141" s="20"/>
      <c r="H141" s="20"/>
      <c r="I141" s="21"/>
      <c r="J141" s="21"/>
    </row>
    <row r="142" spans="1:10" s="30" customFormat="1" ht="23.25">
      <c r="A142" s="21"/>
      <c r="B142" s="19"/>
      <c r="C142" s="21"/>
      <c r="D142" s="21"/>
      <c r="E142" s="33"/>
      <c r="F142" s="33"/>
      <c r="G142" s="33"/>
      <c r="H142" s="33"/>
      <c r="I142" s="33"/>
      <c r="J142" s="21"/>
    </row>
    <row r="143" spans="1:9" s="30" customFormat="1" ht="23.25">
      <c r="A143" s="20"/>
      <c r="B143" s="32"/>
      <c r="C143" s="33"/>
      <c r="D143" s="20"/>
      <c r="E143" s="33"/>
      <c r="F143" s="33"/>
      <c r="G143" s="33"/>
      <c r="H143" s="33"/>
      <c r="I143" s="33"/>
    </row>
    <row r="144" spans="1:9" s="30" customFormat="1" ht="23.25">
      <c r="A144" s="20"/>
      <c r="B144" s="32"/>
      <c r="C144" s="33"/>
      <c r="D144" s="20"/>
      <c r="E144" s="33"/>
      <c r="F144" s="33"/>
      <c r="G144" s="33"/>
      <c r="H144" s="33"/>
      <c r="I144" s="33"/>
    </row>
    <row r="145" spans="1:10" s="30" customFormat="1" ht="23.25">
      <c r="A145" s="20"/>
      <c r="B145" s="32"/>
      <c r="C145" s="20"/>
      <c r="D145" s="20"/>
      <c r="E145" s="33"/>
      <c r="F145" s="33"/>
      <c r="G145" s="33"/>
      <c r="H145" s="33"/>
      <c r="I145" s="33"/>
      <c r="J145" s="20"/>
    </row>
    <row r="146" spans="1:9" s="30" customFormat="1" ht="23.25">
      <c r="A146" s="20"/>
      <c r="B146" s="32"/>
      <c r="C146" s="33"/>
      <c r="D146" s="20"/>
      <c r="E146" s="33"/>
      <c r="F146" s="33"/>
      <c r="G146" s="33"/>
      <c r="H146" s="33"/>
      <c r="I146" s="33"/>
    </row>
    <row r="147" spans="1:9" s="30" customFormat="1" ht="23.25">
      <c r="A147" s="20"/>
      <c r="B147" s="32"/>
      <c r="C147" s="33"/>
      <c r="D147" s="20"/>
      <c r="E147" s="33"/>
      <c r="F147" s="33"/>
      <c r="G147" s="33"/>
      <c r="H147" s="33"/>
      <c r="I147" s="33"/>
    </row>
    <row r="148" spans="1:9" s="30" customFormat="1" ht="23.25">
      <c r="A148" s="20"/>
      <c r="B148" s="32"/>
      <c r="C148" s="33"/>
      <c r="D148" s="20"/>
      <c r="E148" s="33"/>
      <c r="F148" s="33"/>
      <c r="G148" s="33"/>
      <c r="H148" s="33"/>
      <c r="I148" s="33"/>
    </row>
    <row r="149" spans="1:9" s="30" customFormat="1" ht="23.25">
      <c r="A149" s="20"/>
      <c r="B149" s="32"/>
      <c r="C149" s="33"/>
      <c r="D149" s="20"/>
      <c r="E149" s="33"/>
      <c r="F149" s="33"/>
      <c r="G149" s="33"/>
      <c r="H149" s="33"/>
      <c r="I149" s="33"/>
    </row>
    <row r="150" spans="1:3" s="30" customFormat="1" ht="23.25">
      <c r="A150" s="20"/>
      <c r="B150" s="32"/>
      <c r="C150" s="33"/>
    </row>
    <row r="151" spans="1:3" s="30" customFormat="1" ht="23.25">
      <c r="A151" s="20"/>
      <c r="B151" s="32"/>
      <c r="C151" s="33"/>
    </row>
    <row r="152" spans="1:3" s="30" customFormat="1" ht="23.25">
      <c r="A152" s="20"/>
      <c r="B152" s="32"/>
      <c r="C152" s="20"/>
    </row>
    <row r="153" spans="1:10" s="30" customFormat="1" ht="23.25">
      <c r="A153" s="20"/>
      <c r="B153" s="20"/>
      <c r="C153" s="20"/>
      <c r="E153" s="33"/>
      <c r="F153" s="33"/>
      <c r="G153" s="33"/>
      <c r="H153" s="33"/>
      <c r="I153" s="33"/>
      <c r="J153" s="34"/>
    </row>
    <row r="154" s="30" customFormat="1" ht="23.25"/>
    <row r="155" s="30" customFormat="1" ht="23.25"/>
    <row r="156" s="30" customFormat="1" ht="23.25"/>
    <row r="157" s="30" customFormat="1" ht="23.25"/>
    <row r="158" s="30" customFormat="1" ht="23.25"/>
    <row r="159" s="30" customFormat="1" ht="23.25"/>
    <row r="160" s="30" customFormat="1" ht="23.25"/>
    <row r="161" s="30" customFormat="1" ht="23.25"/>
    <row r="162" s="30" customFormat="1" ht="23.25"/>
    <row r="163" s="30" customFormat="1" ht="23.25"/>
    <row r="164" s="30" customFormat="1" ht="23.25"/>
    <row r="165" s="30" customFormat="1" ht="23.25"/>
    <row r="166" s="30" customFormat="1" ht="23.25"/>
    <row r="167" s="30" customFormat="1" ht="23.25"/>
    <row r="168" s="30" customFormat="1" ht="23.25"/>
    <row r="169" s="30" customFormat="1" ht="23.25"/>
    <row r="170" s="30" customFormat="1" ht="23.25"/>
    <row r="171" s="30" customFormat="1" ht="23.25"/>
    <row r="172" s="30" customFormat="1" ht="23.25"/>
    <row r="173" s="30" customFormat="1" ht="23.25"/>
    <row r="174" s="30" customFormat="1" ht="23.25"/>
    <row r="175" s="30" customFormat="1" ht="23.25"/>
    <row r="176" s="30" customFormat="1" ht="23.25"/>
    <row r="177" s="30" customFormat="1" ht="23.25"/>
    <row r="178" s="30" customFormat="1" ht="23.25"/>
    <row r="179" s="30" customFormat="1" ht="23.25"/>
    <row r="180" s="30" customFormat="1" ht="23.25"/>
    <row r="181" s="30" customFormat="1" ht="23.25"/>
    <row r="182" s="30" customFormat="1" ht="23.25"/>
    <row r="183" s="30" customFormat="1" ht="23.25"/>
    <row r="184" s="30" customFormat="1" ht="23.25"/>
    <row r="185" s="30" customFormat="1" ht="23.25"/>
    <row r="186" s="30" customFormat="1" ht="23.25"/>
    <row r="187" s="30" customFormat="1" ht="23.25"/>
    <row r="188" s="30" customFormat="1" ht="23.25"/>
    <row r="189" s="30" customFormat="1" ht="23.25"/>
    <row r="190" s="30" customFormat="1" ht="23.25"/>
    <row r="191" s="30" customFormat="1" ht="23.25"/>
    <row r="192" s="30" customFormat="1" ht="23.25"/>
    <row r="193" s="30" customFormat="1" ht="23.25"/>
    <row r="194" s="30" customFormat="1" ht="23.25"/>
    <row r="195" s="30" customFormat="1" ht="23.25"/>
    <row r="196" s="30" customFormat="1" ht="23.25"/>
    <row r="197" s="30" customFormat="1" ht="23.25"/>
    <row r="198" s="30" customFormat="1" ht="23.25"/>
    <row r="199" s="30" customFormat="1" ht="23.25"/>
    <row r="200" s="30" customFormat="1" ht="23.25"/>
    <row r="201" s="30" customFormat="1" ht="23.25"/>
    <row r="202" s="30" customFormat="1" ht="23.25"/>
    <row r="203" s="30" customFormat="1" ht="23.25"/>
    <row r="204" s="30" customFormat="1" ht="23.25"/>
    <row r="205" s="30" customFormat="1" ht="23.25"/>
    <row r="206" s="30" customFormat="1" ht="23.25"/>
    <row r="207" s="30" customFormat="1" ht="23.25"/>
    <row r="208" s="30" customFormat="1" ht="23.25"/>
    <row r="209" s="30" customFormat="1" ht="23.25"/>
    <row r="210" s="30" customFormat="1" ht="23.25"/>
    <row r="211" s="30" customFormat="1" ht="23.25"/>
    <row r="212" s="30" customFormat="1" ht="23.25"/>
    <row r="213" s="30" customFormat="1" ht="23.25"/>
    <row r="214" s="30" customFormat="1" ht="23.25"/>
    <row r="215" s="30" customFormat="1" ht="23.25"/>
    <row r="216" s="30" customFormat="1" ht="23.25"/>
    <row r="217" s="30" customFormat="1" ht="23.25"/>
    <row r="218" s="30" customFormat="1" ht="23.25"/>
    <row r="219" s="30" customFormat="1" ht="23.25"/>
    <row r="220" s="30" customFormat="1" ht="23.25"/>
    <row r="221" s="30" customFormat="1" ht="23.25"/>
    <row r="222" s="30" customFormat="1" ht="23.25"/>
    <row r="223" s="30" customFormat="1" ht="23.25"/>
    <row r="224" s="30" customFormat="1" ht="23.25"/>
    <row r="225" s="30" customFormat="1" ht="23.25"/>
    <row r="226" s="30" customFormat="1" ht="23.25"/>
    <row r="227" s="30" customFormat="1" ht="23.25"/>
    <row r="228" s="30" customFormat="1" ht="23.25"/>
    <row r="229" s="30" customFormat="1" ht="23.25"/>
    <row r="230" s="30" customFormat="1" ht="23.25"/>
    <row r="231" s="30" customFormat="1" ht="23.25"/>
    <row r="232" s="30" customFormat="1" ht="23.25"/>
    <row r="233" s="30" customFormat="1" ht="23.25"/>
    <row r="234" s="30" customFormat="1" ht="23.25"/>
    <row r="235" s="30" customFormat="1" ht="23.25"/>
    <row r="236" s="30" customFormat="1" ht="23.25"/>
    <row r="237" s="30" customFormat="1" ht="23.25"/>
    <row r="238" s="30" customFormat="1" ht="23.25"/>
    <row r="239" s="30" customFormat="1" ht="23.25"/>
    <row r="240" s="30" customFormat="1" ht="23.25"/>
    <row r="241" s="30" customFormat="1" ht="23.25"/>
    <row r="242" s="30" customFormat="1" ht="23.25"/>
    <row r="243" s="30" customFormat="1" ht="23.25"/>
    <row r="244" s="30" customFormat="1" ht="23.25"/>
    <row r="245" s="30" customFormat="1" ht="23.25"/>
    <row r="246" s="30" customFormat="1" ht="23.25"/>
    <row r="247" s="30" customFormat="1" ht="23.25"/>
    <row r="248" s="30" customFormat="1" ht="23.25"/>
    <row r="249" s="30" customFormat="1" ht="23.25"/>
    <row r="250" s="30" customFormat="1" ht="23.25"/>
    <row r="251" s="30" customFormat="1" ht="23.25"/>
    <row r="252" s="30" customFormat="1" ht="23.25"/>
    <row r="253" s="30" customFormat="1" ht="23.25"/>
    <row r="254" s="30" customFormat="1" ht="23.25"/>
    <row r="255" s="30" customFormat="1" ht="23.25"/>
    <row r="256" s="30" customFormat="1" ht="23.25"/>
    <row r="257" s="30" customFormat="1" ht="23.25"/>
    <row r="258" s="30" customFormat="1" ht="23.25"/>
    <row r="259" s="30" customFormat="1" ht="23.25"/>
    <row r="260" s="30" customFormat="1" ht="23.25"/>
    <row r="261" s="30" customFormat="1" ht="23.25"/>
    <row r="262" s="30" customFormat="1" ht="23.25"/>
    <row r="263" s="30" customFormat="1" ht="23.25"/>
    <row r="264" s="30" customFormat="1" ht="23.25"/>
    <row r="265" s="30" customFormat="1" ht="23.25"/>
    <row r="266" s="30" customFormat="1" ht="23.25"/>
    <row r="267" s="30" customFormat="1" ht="23.25"/>
    <row r="268" s="30" customFormat="1" ht="23.25"/>
    <row r="269" spans="1:10" s="30" customFormat="1" ht="23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s="30" customFormat="1" ht="23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s="30" customFormat="1" ht="23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s="30" customFormat="1" ht="23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s="30" customFormat="1" ht="23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s="30" customFormat="1" ht="23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s="30" customFormat="1" ht="23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s="30" customFormat="1" ht="23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s="30" customFormat="1" ht="23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s="30" customFormat="1" ht="23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s="30" customFormat="1" ht="23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s="30" customFormat="1" ht="23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s="30" customFormat="1" ht="23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s="30" customFormat="1" ht="23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s="30" customFormat="1" ht="23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s="30" customFormat="1" ht="23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s="30" customFormat="1" ht="23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s="30" customFormat="1" ht="23.25">
      <c r="A286" s="1"/>
      <c r="B286" s="1"/>
      <c r="C286" s="1"/>
      <c r="D286" s="1"/>
      <c r="E286" s="1"/>
      <c r="F286" s="1"/>
      <c r="G286" s="1"/>
      <c r="H286" s="1"/>
      <c r="I286" s="1"/>
      <c r="J286" s="1"/>
    </row>
  </sheetData>
  <mergeCells count="40">
    <mergeCell ref="A2:J2"/>
    <mergeCell ref="C3:J3"/>
    <mergeCell ref="C4:J4"/>
    <mergeCell ref="A8:A9"/>
    <mergeCell ref="B8:B9"/>
    <mergeCell ref="C8:C9"/>
    <mergeCell ref="D8:D9"/>
    <mergeCell ref="E8:F8"/>
    <mergeCell ref="G8:H8"/>
    <mergeCell ref="I8:I9"/>
    <mergeCell ref="J8:J9"/>
    <mergeCell ref="A45:B45"/>
    <mergeCell ref="A49:A50"/>
    <mergeCell ref="B49:B50"/>
    <mergeCell ref="C49:C50"/>
    <mergeCell ref="D49:D50"/>
    <mergeCell ref="E49:F49"/>
    <mergeCell ref="G49:H49"/>
    <mergeCell ref="I49:I50"/>
    <mergeCell ref="J49:J50"/>
    <mergeCell ref="A62:B62"/>
    <mergeCell ref="A77:J77"/>
    <mergeCell ref="A82:A83"/>
    <mergeCell ref="B82:B83"/>
    <mergeCell ref="C82:C83"/>
    <mergeCell ref="D82:D83"/>
    <mergeCell ref="E82:F82"/>
    <mergeCell ref="G82:H82"/>
    <mergeCell ref="I82:I83"/>
    <mergeCell ref="J82:J83"/>
    <mergeCell ref="A95:B95"/>
    <mergeCell ref="A99:A100"/>
    <mergeCell ref="B99:B100"/>
    <mergeCell ref="C99:C100"/>
    <mergeCell ref="J99:J100"/>
    <mergeCell ref="A112:B112"/>
    <mergeCell ref="D99:D100"/>
    <mergeCell ref="E99:F99"/>
    <mergeCell ref="G99:H99"/>
    <mergeCell ref="I99:I100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2010-08-19T04:32:11Z</cp:lastPrinted>
  <dcterms:created xsi:type="dcterms:W3CDTF">2006-08-29T04:12:11Z</dcterms:created>
  <dcterms:modified xsi:type="dcterms:W3CDTF">2011-08-01T02:57:57Z</dcterms:modified>
  <cp:category/>
  <cp:version/>
  <cp:contentType/>
  <cp:contentStatus/>
</cp:coreProperties>
</file>